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22980" windowHeight="928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5" i="1"/>
  <c r="D15" s="1"/>
  <c r="E15" s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</calcChain>
</file>

<file path=xl/sharedStrings.xml><?xml version="1.0" encoding="utf-8"?>
<sst xmlns="http://schemas.openxmlformats.org/spreadsheetml/2006/main" count="162" uniqueCount="59">
  <si>
    <t>Distribution</t>
  </si>
  <si>
    <t>Yellow=Luanda; Blue= North of Bentiaba River; Green=South of Bentiaba River</t>
  </si>
  <si>
    <t>Species</t>
  </si>
  <si>
    <t>YA</t>
  </si>
  <si>
    <t xml:space="preserve"> </t>
  </si>
  <si>
    <t>Y?</t>
  </si>
  <si>
    <t>Y</t>
  </si>
  <si>
    <t>B</t>
  </si>
  <si>
    <t>FA</t>
  </si>
  <si>
    <t>CS</t>
  </si>
  <si>
    <t>YA?</t>
  </si>
  <si>
    <t>C bulbus</t>
  </si>
  <si>
    <t>B+CS</t>
  </si>
  <si>
    <t>F</t>
  </si>
  <si>
    <t>C.filmeri</t>
  </si>
  <si>
    <t>D aff</t>
  </si>
  <si>
    <t>C. flavusalbus</t>
  </si>
  <si>
    <t>C. franciscoi</t>
  </si>
  <si>
    <t>C.inesae</t>
  </si>
  <si>
    <t>A</t>
  </si>
  <si>
    <t>C. micropunctatus</t>
  </si>
  <si>
    <t>YA C</t>
  </si>
  <si>
    <t>C.naranjus</t>
  </si>
  <si>
    <t>F A</t>
  </si>
  <si>
    <t>C. petuchi</t>
  </si>
  <si>
    <t>E</t>
  </si>
  <si>
    <t>D</t>
  </si>
  <si>
    <t xml:space="preserve">Y </t>
  </si>
  <si>
    <t>C. genuanus</t>
  </si>
  <si>
    <t>C.tabidus</t>
  </si>
  <si>
    <t>C. lineopunctatus</t>
  </si>
  <si>
    <t>C. negroides</t>
  </si>
  <si>
    <r>
      <t>A= type locality; B: 2014 Monteiro et al; C= 2016 Tenorio et al jourdani DNA paper, D=WA Iconography, E=Monnier et al, 2018, F=Sch</t>
    </r>
    <r>
      <rPr>
        <b/>
        <sz val="11"/>
        <color theme="3"/>
        <rFont val="Calibri"/>
        <family val="2"/>
      </rPr>
      <t>ö</t>
    </r>
    <r>
      <rPr>
        <b/>
        <sz val="11"/>
        <color theme="3"/>
        <rFont val="Calibri"/>
        <family val="2"/>
        <scheme val="minor"/>
      </rPr>
      <t>nherr,2018,Y= Rolan&amp;Rockel 2001</t>
    </r>
  </si>
  <si>
    <t>C. aemulus</t>
  </si>
  <si>
    <t>C. africanus</t>
  </si>
  <si>
    <t>C. albuquerquei</t>
  </si>
  <si>
    <t>C. allaryi</t>
  </si>
  <si>
    <t>C. anabelae</t>
  </si>
  <si>
    <t>C. annegretae</t>
  </si>
  <si>
    <t>C. babaensis</t>
  </si>
  <si>
    <t>C. bocagei</t>
  </si>
  <si>
    <t>C. carnalis</t>
  </si>
  <si>
    <t>C. cepasi</t>
  </si>
  <si>
    <t>C. chytreus</t>
  </si>
  <si>
    <t>C. equiminaensis</t>
  </si>
  <si>
    <t>C. eusebioi</t>
  </si>
  <si>
    <t>C. fuscolineatus</t>
  </si>
  <si>
    <t>C. lobitensis</t>
  </si>
  <si>
    <t>C. musivus</t>
  </si>
  <si>
    <t>C. nobrei</t>
  </si>
  <si>
    <t>C. nunesi</t>
  </si>
  <si>
    <t>C. tenuilineatus</t>
  </si>
  <si>
    <t>C. variegatus</t>
  </si>
  <si>
    <t>C. variegatus f. obtusus</t>
  </si>
  <si>
    <t>C. xicoi</t>
  </si>
  <si>
    <t>C. zebroides</t>
  </si>
  <si>
    <t>C.ermineus</t>
  </si>
  <si>
    <t>C. trovaoi</t>
  </si>
  <si>
    <t>C.medvedevi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</si>
</sst>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2499465926084170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4659260841701"/>
      <name val="Calibri"/>
      <family val="2"/>
      <scheme val="minor"/>
    </font>
    <font>
      <b/>
      <sz val="11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quotePrefix="1" applyFont="1" applyAlignment="1">
      <alignment horizontal="left"/>
    </xf>
    <xf numFmtId="0" fontId="0" fillId="2" borderId="0" xfId="0" applyFill="1"/>
    <xf numFmtId="0" fontId="0" fillId="3" borderId="0" xfId="0" applyFill="1"/>
    <xf numFmtId="0" fontId="4" fillId="4" borderId="0" xfId="0" applyFont="1" applyFill="1"/>
    <xf numFmtId="0" fontId="0" fillId="0" borderId="0" xfId="0" quotePrefix="1" applyAlignment="1">
      <alignment horizontal="left"/>
    </xf>
    <xf numFmtId="0" fontId="2" fillId="0" borderId="0" xfId="0" applyFont="1"/>
    <xf numFmtId="0" fontId="5" fillId="0" borderId="0" xfId="0" applyFont="1"/>
    <xf numFmtId="0" fontId="0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/>
    <xf numFmtId="0" fontId="4" fillId="5" borderId="0" xfId="0" applyFont="1" applyFill="1"/>
    <xf numFmtId="0" fontId="6" fillId="5" borderId="0" xfId="0" applyFont="1" applyFill="1"/>
    <xf numFmtId="0" fontId="0" fillId="0" borderId="0" xfId="0" quotePrefix="1" applyAlignment="1">
      <alignment horizontal="left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381000</xdr:colOff>
      <xdr:row>11</xdr:row>
      <xdr:rowOff>7620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3460" y="365760"/>
          <a:ext cx="7353300" cy="16535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4"/>
  <sheetViews>
    <sheetView tabSelected="1" topLeftCell="A24" workbookViewId="0">
      <selection activeCell="A38" sqref="A38"/>
    </sheetView>
  </sheetViews>
  <sheetFormatPr defaultRowHeight="14.4"/>
  <cols>
    <col min="1" max="1" width="14.77734375" customWidth="1"/>
    <col min="2" max="22" width="6.77734375" customWidth="1"/>
  </cols>
  <sheetData>
    <row r="1" spans="1:22">
      <c r="A1" t="s">
        <v>0</v>
      </c>
    </row>
    <row r="14" spans="1:22">
      <c r="B14" s="1" t="s">
        <v>1</v>
      </c>
    </row>
    <row r="15" spans="1:22">
      <c r="A15" t="s">
        <v>2</v>
      </c>
      <c r="B15" s="2">
        <v>1</v>
      </c>
      <c r="C15" s="3">
        <f>+B15+1</f>
        <v>2</v>
      </c>
      <c r="D15" s="3">
        <f t="shared" ref="D15:V15" si="0">+C15+1</f>
        <v>3</v>
      </c>
      <c r="E15" s="3">
        <f t="shared" si="0"/>
        <v>4</v>
      </c>
      <c r="F15" s="3">
        <f t="shared" si="0"/>
        <v>5</v>
      </c>
      <c r="G15" s="3">
        <f t="shared" si="0"/>
        <v>6</v>
      </c>
      <c r="H15" s="3">
        <f t="shared" si="0"/>
        <v>7</v>
      </c>
      <c r="I15" s="3">
        <f t="shared" si="0"/>
        <v>8</v>
      </c>
      <c r="J15" s="3">
        <f t="shared" si="0"/>
        <v>9</v>
      </c>
      <c r="K15" s="4">
        <f t="shared" si="0"/>
        <v>10</v>
      </c>
      <c r="L15" s="4">
        <f t="shared" si="0"/>
        <v>11</v>
      </c>
      <c r="M15" s="4">
        <f t="shared" si="0"/>
        <v>12</v>
      </c>
      <c r="N15" s="4">
        <f t="shared" si="0"/>
        <v>13</v>
      </c>
      <c r="O15" s="4">
        <f t="shared" si="0"/>
        <v>14</v>
      </c>
      <c r="P15" s="4">
        <f t="shared" si="0"/>
        <v>15</v>
      </c>
      <c r="Q15" s="4">
        <f t="shared" si="0"/>
        <v>16</v>
      </c>
      <c r="R15" s="4">
        <f t="shared" si="0"/>
        <v>17</v>
      </c>
      <c r="S15" s="11">
        <f t="shared" si="0"/>
        <v>18</v>
      </c>
      <c r="T15" s="12">
        <f t="shared" si="0"/>
        <v>19</v>
      </c>
      <c r="U15" s="11">
        <f t="shared" si="0"/>
        <v>20</v>
      </c>
      <c r="V15" s="11">
        <f t="shared" si="0"/>
        <v>21</v>
      </c>
    </row>
    <row r="16" spans="1:22">
      <c r="A16" s="5" t="s">
        <v>33</v>
      </c>
      <c r="B16" t="s">
        <v>3</v>
      </c>
      <c r="D16" t="s">
        <v>4</v>
      </c>
      <c r="L16" t="s">
        <v>4</v>
      </c>
    </row>
    <row r="17" spans="1:21">
      <c r="A17" s="5" t="s">
        <v>34</v>
      </c>
      <c r="D17" t="s">
        <v>5</v>
      </c>
      <c r="J17" t="s">
        <v>6</v>
      </c>
      <c r="K17" t="s">
        <v>3</v>
      </c>
      <c r="L17" t="s">
        <v>5</v>
      </c>
      <c r="U17" t="s">
        <v>7</v>
      </c>
    </row>
    <row r="18" spans="1:21">
      <c r="A18" s="5" t="s">
        <v>35</v>
      </c>
      <c r="H18" t="s">
        <v>4</v>
      </c>
      <c r="I18" t="s">
        <v>3</v>
      </c>
    </row>
    <row r="19" spans="1:21">
      <c r="A19" s="5" t="s">
        <v>36</v>
      </c>
      <c r="D19" t="s">
        <v>3</v>
      </c>
    </row>
    <row r="20" spans="1:21">
      <c r="A20" s="5" t="s">
        <v>37</v>
      </c>
      <c r="S20" t="s">
        <v>3</v>
      </c>
    </row>
    <row r="21" spans="1:21">
      <c r="A21" s="5" t="s">
        <v>38</v>
      </c>
      <c r="E21" t="s">
        <v>8</v>
      </c>
    </row>
    <row r="22" spans="1:21">
      <c r="A22" s="5" t="s">
        <v>39</v>
      </c>
      <c r="H22" s="6" t="s">
        <v>4</v>
      </c>
      <c r="O22" t="s">
        <v>3</v>
      </c>
      <c r="Q22" t="s">
        <v>6</v>
      </c>
      <c r="S22" s="7" t="s">
        <v>9</v>
      </c>
    </row>
    <row r="23" spans="1:21">
      <c r="A23" s="5" t="s">
        <v>40</v>
      </c>
      <c r="C23" t="s">
        <v>10</v>
      </c>
      <c r="H23" t="s">
        <v>4</v>
      </c>
    </row>
    <row r="24" spans="1:21">
      <c r="A24" t="s">
        <v>11</v>
      </c>
      <c r="D24" t="s">
        <v>6</v>
      </c>
      <c r="E24" s="7" t="s">
        <v>9</v>
      </c>
      <c r="G24" t="s">
        <v>3</v>
      </c>
      <c r="H24" t="s">
        <v>6</v>
      </c>
    </row>
    <row r="25" spans="1:21">
      <c r="A25" s="5" t="s">
        <v>41</v>
      </c>
      <c r="E25" s="7" t="s">
        <v>9</v>
      </c>
      <c r="F25" t="s">
        <v>6</v>
      </c>
      <c r="G25" t="s">
        <v>4</v>
      </c>
      <c r="H25" t="s">
        <v>3</v>
      </c>
      <c r="I25" t="s">
        <v>6</v>
      </c>
      <c r="S25" s="7" t="s">
        <v>9</v>
      </c>
    </row>
    <row r="26" spans="1:21">
      <c r="A26" s="5" t="s">
        <v>42</v>
      </c>
      <c r="F26" t="s">
        <v>4</v>
      </c>
      <c r="J26" t="s">
        <v>3</v>
      </c>
      <c r="L26" t="s">
        <v>6</v>
      </c>
      <c r="O26" t="s">
        <v>4</v>
      </c>
      <c r="Q26" t="s">
        <v>4</v>
      </c>
    </row>
    <row r="27" spans="1:21">
      <c r="A27" s="5" t="s">
        <v>43</v>
      </c>
      <c r="E27" t="s">
        <v>6</v>
      </c>
      <c r="F27" t="s">
        <v>6</v>
      </c>
      <c r="I27" t="s">
        <v>3</v>
      </c>
      <c r="J27" s="5" t="s">
        <v>12</v>
      </c>
      <c r="K27" t="s">
        <v>6</v>
      </c>
    </row>
    <row r="28" spans="1:21">
      <c r="A28" s="5" t="s">
        <v>44</v>
      </c>
      <c r="E28" s="5" t="s">
        <v>8</v>
      </c>
      <c r="J28" s="5"/>
    </row>
    <row r="29" spans="1:21">
      <c r="A29" s="5" t="s">
        <v>45</v>
      </c>
      <c r="E29" s="5" t="s">
        <v>8</v>
      </c>
      <c r="J29" s="5"/>
      <c r="S29" t="s">
        <v>13</v>
      </c>
      <c r="T29" t="s">
        <v>9</v>
      </c>
    </row>
    <row r="30" spans="1:21">
      <c r="A30" t="s">
        <v>14</v>
      </c>
      <c r="N30" t="s">
        <v>15</v>
      </c>
      <c r="S30" t="s">
        <v>3</v>
      </c>
    </row>
    <row r="31" spans="1:21">
      <c r="A31" t="s">
        <v>16</v>
      </c>
      <c r="Q31" t="s">
        <v>3</v>
      </c>
    </row>
    <row r="32" spans="1:21">
      <c r="A32" t="s">
        <v>17</v>
      </c>
      <c r="J32" t="s">
        <v>6</v>
      </c>
      <c r="L32" t="s">
        <v>3</v>
      </c>
    </row>
    <row r="33" spans="1:19">
      <c r="A33" s="13" t="s">
        <v>46</v>
      </c>
      <c r="D33" t="s">
        <v>4</v>
      </c>
      <c r="E33" s="6"/>
      <c r="H33" s="6" t="s">
        <v>4</v>
      </c>
      <c r="J33" t="s">
        <v>6</v>
      </c>
      <c r="K33" t="s">
        <v>6</v>
      </c>
      <c r="O33" t="s">
        <v>6</v>
      </c>
      <c r="P33" t="s">
        <v>6</v>
      </c>
      <c r="Q33" t="s">
        <v>6</v>
      </c>
      <c r="R33" t="s">
        <v>6</v>
      </c>
      <c r="S33" s="5" t="s">
        <v>3</v>
      </c>
    </row>
    <row r="34" spans="1:19">
      <c r="A34" t="s">
        <v>18</v>
      </c>
      <c r="I34" t="s">
        <v>6</v>
      </c>
      <c r="J34" t="s">
        <v>6</v>
      </c>
    </row>
    <row r="35" spans="1:19">
      <c r="A35" s="5" t="s">
        <v>30</v>
      </c>
      <c r="E35" t="s">
        <v>19</v>
      </c>
      <c r="F35" t="s">
        <v>6</v>
      </c>
      <c r="H35" t="s">
        <v>6</v>
      </c>
    </row>
    <row r="36" spans="1:19">
      <c r="A36" s="5" t="s">
        <v>47</v>
      </c>
      <c r="D36" t="s">
        <v>9</v>
      </c>
      <c r="E36" t="s">
        <v>9</v>
      </c>
    </row>
    <row r="37" spans="1:19">
      <c r="A37" s="5" t="s">
        <v>58</v>
      </c>
      <c r="I37" t="s">
        <v>6</v>
      </c>
    </row>
    <row r="38" spans="1:19">
      <c r="A38" s="5" t="s">
        <v>20</v>
      </c>
      <c r="D38" t="s">
        <v>4</v>
      </c>
      <c r="E38" t="s">
        <v>6</v>
      </c>
      <c r="F38" t="s">
        <v>6</v>
      </c>
      <c r="G38" t="s">
        <v>4</v>
      </c>
      <c r="H38" t="s">
        <v>6</v>
      </c>
      <c r="I38" s="5" t="s">
        <v>21</v>
      </c>
    </row>
    <row r="39" spans="1:19">
      <c r="A39" s="5" t="s">
        <v>48</v>
      </c>
      <c r="F39" t="s">
        <v>3</v>
      </c>
      <c r="H39" t="s">
        <v>6</v>
      </c>
    </row>
    <row r="40" spans="1:19">
      <c r="A40" t="s">
        <v>22</v>
      </c>
      <c r="D40" t="s">
        <v>6</v>
      </c>
      <c r="F40" t="s">
        <v>3</v>
      </c>
      <c r="G40" t="s">
        <v>6</v>
      </c>
      <c r="H40" t="s">
        <v>6</v>
      </c>
      <c r="I40" t="s">
        <v>6</v>
      </c>
    </row>
    <row r="41" spans="1:19">
      <c r="A41" s="5" t="s">
        <v>31</v>
      </c>
      <c r="J41" t="s">
        <v>3</v>
      </c>
      <c r="L41" t="s">
        <v>6</v>
      </c>
    </row>
    <row r="42" spans="1:19">
      <c r="A42" s="5" t="s">
        <v>49</v>
      </c>
      <c r="E42" s="8" t="s">
        <v>9</v>
      </c>
      <c r="H42" t="s">
        <v>3</v>
      </c>
      <c r="I42" t="s">
        <v>6</v>
      </c>
    </row>
    <row r="43" spans="1:19">
      <c r="A43" s="5" t="s">
        <v>50</v>
      </c>
      <c r="E43" s="5" t="s">
        <v>23</v>
      </c>
    </row>
    <row r="44" spans="1:19">
      <c r="A44" t="s">
        <v>24</v>
      </c>
      <c r="O44" t="s">
        <v>6</v>
      </c>
    </row>
    <row r="45" spans="1:19">
      <c r="A45" s="5" t="s">
        <v>51</v>
      </c>
      <c r="D45" t="s">
        <v>25</v>
      </c>
      <c r="E45" t="s">
        <v>6</v>
      </c>
      <c r="F45" t="s">
        <v>4</v>
      </c>
      <c r="G45" t="s">
        <v>6</v>
      </c>
      <c r="H45" s="5" t="s">
        <v>3</v>
      </c>
      <c r="O45" t="s">
        <v>25</v>
      </c>
    </row>
    <row r="46" spans="1:19">
      <c r="A46" s="5" t="s">
        <v>57</v>
      </c>
      <c r="E46" s="7" t="s">
        <v>9</v>
      </c>
      <c r="F46" t="s">
        <v>3</v>
      </c>
      <c r="I46" t="s">
        <v>6</v>
      </c>
      <c r="O46" s="7" t="s">
        <v>9</v>
      </c>
      <c r="S46" t="s">
        <v>25</v>
      </c>
    </row>
    <row r="47" spans="1:19">
      <c r="A47" s="5" t="s">
        <v>52</v>
      </c>
      <c r="E47" s="7" t="s">
        <v>9</v>
      </c>
      <c r="F47" t="s">
        <v>6</v>
      </c>
      <c r="H47" t="s">
        <v>6</v>
      </c>
      <c r="I47" t="s">
        <v>6</v>
      </c>
    </row>
    <row r="48" spans="1:19">
      <c r="A48" s="5" t="s">
        <v>53</v>
      </c>
      <c r="D48" s="7" t="s">
        <v>9</v>
      </c>
      <c r="E48" s="7" t="s">
        <v>9</v>
      </c>
      <c r="I48" t="s">
        <v>7</v>
      </c>
    </row>
    <row r="49" spans="1:15">
      <c r="A49" s="5" t="s">
        <v>54</v>
      </c>
      <c r="B49" t="s">
        <v>3</v>
      </c>
      <c r="I49" t="s">
        <v>4</v>
      </c>
    </row>
    <row r="50" spans="1:15">
      <c r="A50" s="5" t="s">
        <v>55</v>
      </c>
      <c r="C50" t="s">
        <v>26</v>
      </c>
      <c r="D50" t="s">
        <v>6</v>
      </c>
      <c r="E50" t="s">
        <v>6</v>
      </c>
      <c r="F50" t="s">
        <v>6</v>
      </c>
      <c r="G50" t="s">
        <v>6</v>
      </c>
      <c r="H50" t="s">
        <v>6</v>
      </c>
      <c r="I50" s="5" t="s">
        <v>3</v>
      </c>
      <c r="J50" t="s">
        <v>27</v>
      </c>
      <c r="L50" t="s">
        <v>6</v>
      </c>
    </row>
    <row r="51" spans="1:15">
      <c r="A51" t="s">
        <v>28</v>
      </c>
      <c r="B51" s="7" t="s">
        <v>9</v>
      </c>
      <c r="O51" s="7" t="s">
        <v>9</v>
      </c>
    </row>
    <row r="52" spans="1:15">
      <c r="A52" t="s">
        <v>29</v>
      </c>
      <c r="O52" s="7" t="s">
        <v>9</v>
      </c>
    </row>
    <row r="53" spans="1:15">
      <c r="A53" s="14" t="s">
        <v>56</v>
      </c>
      <c r="B53" t="s">
        <v>6</v>
      </c>
      <c r="E53" t="s">
        <v>4</v>
      </c>
      <c r="F53" t="s">
        <v>6</v>
      </c>
      <c r="O53" s="7"/>
    </row>
    <row r="54" spans="1:15">
      <c r="A54" s="9" t="s">
        <v>32</v>
      </c>
      <c r="K54" s="10"/>
      <c r="N54" s="9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Malcolm</dc:creator>
  <cp:lastModifiedBy>Gavin Malcolm</cp:lastModifiedBy>
  <cp:lastPrinted>2019-06-03T08:17:30Z</cp:lastPrinted>
  <dcterms:created xsi:type="dcterms:W3CDTF">2019-01-16T12:56:08Z</dcterms:created>
  <dcterms:modified xsi:type="dcterms:W3CDTF">2019-06-03T08:25:52Z</dcterms:modified>
</cp:coreProperties>
</file>